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Z:\113學年度鑑定中心\113學年度會議資料\1131018教育部主管學校鑑定評估人員相關費用支給之作業流程說明會(視) 第一場次\2.議程\附件\"/>
    </mc:Choice>
  </mc:AlternateContent>
  <xr:revisionPtr revIDLastSave="0" documentId="13_ncr:1_{4613D3EF-7B99-4FB6-A080-F987E95B7970}" xr6:coauthVersionLast="47" xr6:coauthVersionMax="47" xr10:uidLastSave="{00000000-0000-0000-0000-000000000000}"/>
  <bookViews>
    <workbookView xWindow="-100" yWindow="0" windowWidth="12221" windowHeight="12897" xr2:uid="{00000000-000D-0000-FFFF-FFFF00000000}"/>
  </bookViews>
  <sheets>
    <sheet name="課務排代彙整" sheetId="1" r:id="rId1"/>
    <sheet name="數據(勿動)" sheetId="2" state="hidden" r:id="rId2"/>
  </sheets>
  <definedNames>
    <definedName name="_xlnm._FilterDatabase" localSheetId="0" hidden="1">課務排代彙整!$C$4:$E$4</definedName>
    <definedName name="_xlnm.Print_Area" localSheetId="0">課務排代彙整!$A:$I</definedName>
    <definedName name="_xlnm.Print_Titles" localSheetId="0">課務排代彙整!$4:$4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H5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F25" i="1"/>
  <c r="G25" i="1" l="1"/>
</calcChain>
</file>

<file path=xl/sharedStrings.xml><?xml version="1.0" encoding="utf-8"?>
<sst xmlns="http://schemas.openxmlformats.org/spreadsheetml/2006/main" count="31" uniqueCount="30">
  <si>
    <t>編號</t>
    <phoneticPr fontId="3" type="noConversion"/>
  </si>
  <si>
    <t>合      計</t>
    <phoneticPr fontId="3" type="noConversion"/>
  </si>
  <si>
    <t>備註</t>
    <phoneticPr fontId="3" type="noConversion"/>
  </si>
  <si>
    <t>課務排代
節數</t>
    <phoneticPr fontId="3" type="noConversion"/>
  </si>
  <si>
    <t>派案方式</t>
    <phoneticPr fontId="2" type="noConversion"/>
  </si>
  <si>
    <t>鑑定評估
人員姓名</t>
    <phoneticPr fontId="2" type="noConversion"/>
  </si>
  <si>
    <t>排代費用
(元)</t>
    <phoneticPr fontId="2" type="noConversion"/>
  </si>
  <si>
    <t>填寫範例：</t>
    <phoneticPr fontId="2" type="noConversion"/>
  </si>
  <si>
    <t>人員隸屬
學部</t>
    <phoneticPr fontId="2" type="noConversion"/>
  </si>
  <si>
    <t>排代費用</t>
    <phoneticPr fontId="2" type="noConversion"/>
  </si>
  <si>
    <t>國小</t>
    <phoneticPr fontId="2" type="noConversion"/>
  </si>
  <si>
    <t>國中</t>
    <phoneticPr fontId="2" type="noConversion"/>
  </si>
  <si>
    <t>高中職</t>
    <phoneticPr fontId="2" type="noConversion"/>
  </si>
  <si>
    <t>校內派案</t>
    <phoneticPr fontId="2" type="noConversion"/>
  </si>
  <si>
    <t>跨校派案</t>
    <phoneticPr fontId="2" type="noConversion"/>
  </si>
  <si>
    <t>每節
鐘點費(元)</t>
    <phoneticPr fontId="2" type="noConversion"/>
  </si>
  <si>
    <t>製表日期：</t>
    <phoneticPr fontId="2" type="noConversion"/>
  </si>
  <si>
    <r>
      <rPr>
        <sz val="12"/>
        <color rgb="FFFF0000"/>
        <rFont val="標楷體"/>
        <family val="4"/>
        <charset val="136"/>
      </rPr>
      <t>○○</t>
    </r>
    <r>
      <rPr>
        <sz val="12"/>
        <rFont val="標楷體"/>
        <family val="4"/>
        <charset val="136"/>
      </rPr>
      <t>年</t>
    </r>
    <r>
      <rPr>
        <sz val="12"/>
        <color rgb="FFFF0000"/>
        <rFont val="標楷體"/>
        <family val="4"/>
        <charset val="136"/>
      </rPr>
      <t>○</t>
    </r>
    <r>
      <rPr>
        <sz val="12"/>
        <rFont val="標楷體"/>
        <family val="4"/>
        <charset val="136"/>
      </rPr>
      <t>月</t>
    </r>
    <r>
      <rPr>
        <sz val="12"/>
        <color rgb="FFFF0000"/>
        <rFont val="標楷體"/>
        <family val="4"/>
        <charset val="136"/>
      </rPr>
      <t>○</t>
    </r>
    <r>
      <rPr>
        <sz val="12"/>
        <rFont val="標楷體"/>
        <family val="4"/>
        <charset val="136"/>
      </rPr>
      <t>日</t>
    </r>
    <phoneticPr fontId="2" type="noConversion"/>
  </si>
  <si>
    <t>隸屬學部</t>
    <phoneticPr fontId="2" type="noConversion"/>
  </si>
  <si>
    <t>隸屬學部、派案方式為
「下拉式選單」</t>
    <phoneticPr fontId="2" type="noConversion"/>
  </si>
  <si>
    <r>
      <t>黃底費用為</t>
    </r>
    <r>
      <rPr>
        <b/>
        <sz val="13"/>
        <color rgb="FFFF0000"/>
        <rFont val="標楷體"/>
        <family val="4"/>
        <charset val="136"/>
      </rPr>
      <t>自動計算</t>
    </r>
    <phoneticPr fontId="2" type="noConversion"/>
  </si>
  <si>
    <t xml:space="preserve"> 鑑定評估人員課務排代經費申請清冊</t>
    <phoneticPr fontId="2" type="noConversion"/>
  </si>
  <si>
    <r>
      <t>學校名稱：</t>
    </r>
    <r>
      <rPr>
        <b/>
        <sz val="16"/>
        <color rgb="FFFF0000"/>
        <rFont val="標楷體"/>
        <family val="4"/>
        <charset val="136"/>
      </rPr>
      <t>○</t>
    </r>
    <r>
      <rPr>
        <b/>
        <sz val="16"/>
        <rFont val="標楷體"/>
        <family val="4"/>
        <charset val="136"/>
      </rPr>
      <t>立</t>
    </r>
    <r>
      <rPr>
        <b/>
        <sz val="16"/>
        <color rgb="FFFF0000"/>
        <rFont val="標楷體"/>
        <family val="4"/>
        <charset val="136"/>
      </rPr>
      <t>○○</t>
    </r>
    <r>
      <rPr>
        <b/>
        <sz val="16"/>
        <rFont val="標楷體"/>
        <family val="4"/>
        <charset val="136"/>
      </rPr>
      <t>學校</t>
    </r>
    <phoneticPr fontId="2" type="noConversion"/>
  </si>
  <si>
    <r>
      <t>教育部主管高級中等學校</t>
    </r>
    <r>
      <rPr>
        <b/>
        <sz val="20"/>
        <color rgb="FFFF0000"/>
        <rFont val="標楷體"/>
        <family val="4"/>
        <charset val="136"/>
      </rPr>
      <t>○○○</t>
    </r>
    <r>
      <rPr>
        <b/>
        <sz val="20"/>
        <rFont val="標楷體"/>
        <family val="4"/>
        <charset val="136"/>
      </rPr>
      <t>學年度</t>
    </r>
    <phoneticPr fontId="2" type="noConversion"/>
  </si>
  <si>
    <t>評估日期</t>
    <phoneticPr fontId="2" type="noConversion"/>
  </si>
  <si>
    <t>特教業務承辦人</t>
    <phoneticPr fontId="3" type="noConversion"/>
  </si>
  <si>
    <t>單位主管</t>
    <phoneticPr fontId="3" type="noConversion"/>
  </si>
  <si>
    <t>主計室</t>
    <phoneticPr fontId="3" type="noConversion"/>
  </si>
  <si>
    <t>校長</t>
    <phoneticPr fontId="3" type="noConversion"/>
  </si>
  <si>
    <r>
      <t>說明：
1.請以申請表為單位，一單一筆資料輸入。
2.表格欄位不敷使用請自行增加（請用</t>
    </r>
    <r>
      <rPr>
        <b/>
        <sz val="12"/>
        <color rgb="FFFF0000"/>
        <rFont val="標楷體"/>
        <family val="4"/>
        <charset val="136"/>
      </rPr>
      <t>複製增加表格</t>
    </r>
    <r>
      <rPr>
        <sz val="12"/>
        <rFont val="標楷體"/>
        <family val="4"/>
        <charset val="136"/>
      </rPr>
      <t>，並留意格式、費用是否正確）。
3.</t>
    </r>
    <r>
      <rPr>
        <b/>
        <sz val="12"/>
        <color rgb="FF0000FF"/>
        <rFont val="標楷體"/>
        <family val="4"/>
        <charset val="136"/>
      </rPr>
      <t>清冊</t>
    </r>
    <r>
      <rPr>
        <sz val="12"/>
        <rFont val="標楷體"/>
        <family val="4"/>
        <charset val="136"/>
      </rPr>
      <t>完成後請</t>
    </r>
    <r>
      <rPr>
        <b/>
        <sz val="12"/>
        <color rgb="FFFF0000"/>
        <rFont val="標楷體"/>
        <family val="4"/>
        <charset val="136"/>
      </rPr>
      <t>列印、核章，</t>
    </r>
    <r>
      <rPr>
        <sz val="12"/>
        <rFont val="標楷體"/>
        <family val="4"/>
        <charset val="136"/>
      </rPr>
      <t>連同</t>
    </r>
    <r>
      <rPr>
        <b/>
        <sz val="12"/>
        <color rgb="FF0000FF"/>
        <rFont val="標楷體"/>
        <family val="4"/>
        <charset val="136"/>
      </rPr>
      <t>清冊電子檔、申請表正本，</t>
    </r>
    <r>
      <rPr>
        <sz val="12"/>
        <rFont val="標楷體"/>
        <family val="4"/>
        <charset val="136"/>
      </rPr>
      <t>繳交給</t>
    </r>
    <r>
      <rPr>
        <b/>
        <sz val="12"/>
        <color rgb="FFFF0000"/>
        <rFont val="標楷體"/>
        <family val="4"/>
        <charset val="136"/>
      </rPr>
      <t>分組承辦學校請款</t>
    </r>
    <r>
      <rPr>
        <sz val="12"/>
        <rFont val="標楷體"/>
        <family val="4"/>
        <charset val="136"/>
      </rPr>
      <t>。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</si>
</sst>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_-* #,##0_-;\-* #,##0_-;_-* &quot;-&quot;??_-;_-@_-"/>
    <numFmt numFmtId="177" formatCode="[$-800404]e/m/d;@"/>
  </numFmts>
  <fonts count="20">
    <font>
      <sz val="12"/>
      <color theme="1"/>
      <name val="標楷體"/>
      <family val="2"/>
      <charset val="136"/>
    </font>
    <font>
      <sz val="12"/>
      <color theme="1"/>
      <name val="新細明體"/>
      <family val="2"/>
      <charset val="136"/>
      <scheme val="minor"/>
    </font>
    <font>
      <sz val="9"/>
      <name val="標楷體"/>
      <family val="2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2"/>
      <color rgb="FF0000FF"/>
      <name val="標楷體"/>
      <family val="4"/>
      <charset val="136"/>
    </font>
    <font>
      <sz val="12"/>
      <color theme="1"/>
      <name val="標楷體"/>
      <family val="2"/>
      <charset val="136"/>
    </font>
    <font>
      <b/>
      <sz val="16"/>
      <color rgb="FF000000"/>
      <name val="標楷體"/>
      <family val="4"/>
      <charset val="136"/>
    </font>
    <font>
      <b/>
      <sz val="16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3"/>
      <name val="標楷體"/>
      <family val="4"/>
      <charset val="136"/>
    </font>
    <font>
      <b/>
      <sz val="12"/>
      <name val="標楷體"/>
      <family val="4"/>
      <charset val="136"/>
    </font>
    <font>
      <b/>
      <sz val="13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3"/>
      <color rgb="FFFF0000"/>
      <name val="標楷體"/>
      <family val="4"/>
      <charset val="136"/>
    </font>
    <font>
      <b/>
      <sz val="18"/>
      <name val="標楷體"/>
      <family val="4"/>
      <charset val="136"/>
    </font>
    <font>
      <b/>
      <sz val="20"/>
      <name val="標楷體"/>
      <family val="4"/>
      <charset val="136"/>
    </font>
    <font>
      <b/>
      <sz val="20"/>
      <color rgb="FFFF0000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/>
    <xf numFmtId="43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8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4" fillId="0" borderId="0" xfId="1"/>
    <xf numFmtId="0" fontId="5" fillId="0" borderId="0" xfId="1" applyFont="1"/>
    <xf numFmtId="0" fontId="5" fillId="0" borderId="0" xfId="1" applyFont="1" applyAlignment="1">
      <alignment horizontal="center" vertical="center"/>
    </xf>
    <xf numFmtId="0" fontId="4" fillId="0" borderId="0" xfId="1" applyAlignment="1">
      <alignment horizontal="center"/>
    </xf>
    <xf numFmtId="0" fontId="12" fillId="2" borderId="1" xfId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0" borderId="1" xfId="2" applyNumberFormat="1" applyFont="1" applyFill="1" applyBorder="1" applyAlignment="1">
      <alignment horizontal="center" vertical="center"/>
    </xf>
    <xf numFmtId="176" fontId="12" fillId="0" borderId="1" xfId="2" applyNumberFormat="1" applyFont="1" applyFill="1" applyBorder="1" applyAlignment="1">
      <alignment horizontal="center" vertical="center"/>
    </xf>
    <xf numFmtId="176" fontId="12" fillId="3" borderId="1" xfId="5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12" fillId="0" borderId="1" xfId="1" applyNumberFormat="1" applyFont="1" applyBorder="1" applyAlignment="1">
      <alignment horizontal="center" vertical="center"/>
    </xf>
    <xf numFmtId="0" fontId="5" fillId="0" borderId="3" xfId="1" applyFont="1" applyBorder="1" applyAlignment="1">
      <alignment horizontal="right" wrapText="1"/>
    </xf>
    <xf numFmtId="0" fontId="5" fillId="0" borderId="3" xfId="1" applyFont="1" applyBorder="1" applyAlignment="1">
      <alignment horizontal="left" wrapText="1"/>
    </xf>
    <xf numFmtId="0" fontId="9" fillId="5" borderId="0" xfId="0" applyFont="1" applyFill="1" applyAlignment="1">
      <alignment horizontal="center" vertical="center"/>
    </xf>
    <xf numFmtId="0" fontId="4" fillId="5" borderId="0" xfId="1" applyFill="1"/>
    <xf numFmtId="0" fontId="9" fillId="5" borderId="0" xfId="0" applyFont="1" applyFill="1">
      <alignment vertical="center"/>
    </xf>
    <xf numFmtId="0" fontId="13" fillId="5" borderId="0" xfId="1" applyFont="1" applyFill="1" applyAlignment="1">
      <alignment vertical="center"/>
    </xf>
    <xf numFmtId="176" fontId="12" fillId="6" borderId="2" xfId="2" applyNumberFormat="1" applyFont="1" applyFill="1" applyBorder="1" applyAlignment="1">
      <alignment horizontal="center" vertical="center"/>
    </xf>
    <xf numFmtId="0" fontId="12" fillId="4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top" wrapText="1"/>
    </xf>
    <xf numFmtId="0" fontId="18" fillId="0" borderId="0" xfId="0" applyFont="1" applyAlignment="1">
      <alignment horizontal="center" vertical="center"/>
    </xf>
    <xf numFmtId="0" fontId="14" fillId="6" borderId="4" xfId="1" applyFont="1" applyFill="1" applyBorder="1" applyAlignment="1">
      <alignment horizontal="center" vertical="center"/>
    </xf>
    <xf numFmtId="0" fontId="14" fillId="6" borderId="5" xfId="1" applyFont="1" applyFill="1" applyBorder="1" applyAlignment="1">
      <alignment horizontal="center" vertical="center"/>
    </xf>
    <xf numFmtId="0" fontId="14" fillId="6" borderId="6" xfId="1" applyFont="1" applyFill="1" applyBorder="1" applyAlignment="1">
      <alignment horizontal="center" vertical="center"/>
    </xf>
    <xf numFmtId="176" fontId="12" fillId="6" borderId="4" xfId="5" applyNumberFormat="1" applyFont="1" applyFill="1" applyBorder="1" applyAlignment="1">
      <alignment horizontal="center" vertical="center"/>
    </xf>
    <xf numFmtId="176" fontId="12" fillId="6" borderId="6" xfId="5" applyNumberFormat="1" applyFont="1" applyFill="1" applyBorder="1" applyAlignment="1">
      <alignment horizontal="center" vertical="center"/>
    </xf>
    <xf numFmtId="0" fontId="17" fillId="0" borderId="3" xfId="1" applyFont="1" applyBorder="1" applyAlignment="1">
      <alignment horizontal="right" vertical="center" wrapText="1"/>
    </xf>
    <xf numFmtId="176" fontId="12" fillId="3" borderId="1" xfId="5" applyNumberFormat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left" vertical="center" wrapText="1"/>
    </xf>
  </cellXfs>
  <cellStyles count="6">
    <cellStyle name="一般" xfId="0" builtinId="0"/>
    <cellStyle name="一般 2" xfId="1" xr:uid="{00000000-0005-0000-0000-000001000000}"/>
    <cellStyle name="一般 2 2" xfId="3" xr:uid="{00000000-0005-0000-0000-000002000000}"/>
    <cellStyle name="一般 2 3" xfId="4" xr:uid="{00000000-0005-0000-0000-000003000000}"/>
    <cellStyle name="千分位" xfId="5" builtinId="3"/>
    <cellStyle name="千分位 2" xfId="2" xr:uid="{00000000-0005-0000-0000-000004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20743</xdr:colOff>
      <xdr:row>6</xdr:row>
      <xdr:rowOff>117542</xdr:rowOff>
    </xdr:from>
    <xdr:to>
      <xdr:col>15</xdr:col>
      <xdr:colOff>33224</xdr:colOff>
      <xdr:row>9</xdr:row>
      <xdr:rowOff>176414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B5CFF1C6-E0B4-A91B-D5E8-84DC40D1BA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8278" y="2129568"/>
          <a:ext cx="1395316" cy="1199711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15</xdr:col>
      <xdr:colOff>96800</xdr:colOff>
      <xdr:row>6</xdr:row>
      <xdr:rowOff>117541</xdr:rowOff>
    </xdr:from>
    <xdr:to>
      <xdr:col>17</xdr:col>
      <xdr:colOff>2505</xdr:colOff>
      <xdr:row>9</xdr:row>
      <xdr:rowOff>186683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A607E4D9-207B-2D57-9A42-54A2CF910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57170" y="2129567"/>
          <a:ext cx="1478866" cy="1209981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10</xdr:col>
      <xdr:colOff>9355</xdr:colOff>
      <xdr:row>10</xdr:row>
      <xdr:rowOff>382329</xdr:rowOff>
    </xdr:from>
    <xdr:to>
      <xdr:col>17</xdr:col>
      <xdr:colOff>632084</xdr:colOff>
      <xdr:row>15</xdr:row>
      <xdr:rowOff>183758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5865CB08-B358-ABC3-5144-D723F1D662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493864" y="3927675"/>
          <a:ext cx="6618948" cy="1719097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Q30"/>
  <sheetViews>
    <sheetView showZeros="0" tabSelected="1" topLeftCell="I1" zoomScaleNormal="100" workbookViewId="0">
      <selection activeCell="K6" sqref="K6:L10"/>
    </sheetView>
  </sheetViews>
  <sheetFormatPr defaultColWidth="8.69921875" defaultRowHeight="16.3"/>
  <cols>
    <col min="1" max="1" width="5.19921875" style="1" customWidth="1"/>
    <col min="2" max="2" width="11.296875" style="1" customWidth="1"/>
    <col min="3" max="5" width="11.296875" style="4" customWidth="1"/>
    <col min="6" max="6" width="10" style="4" customWidth="1"/>
    <col min="7" max="7" width="11.69921875" style="4" customWidth="1"/>
    <col min="8" max="8" width="12.19921875" style="4" customWidth="1"/>
    <col min="9" max="9" width="15.796875" style="3" customWidth="1"/>
    <col min="10" max="10" width="7.09765625" style="16" customWidth="1"/>
    <col min="11" max="11" width="17.19921875" style="16" customWidth="1"/>
    <col min="12" max="12" width="16.3984375" style="16" customWidth="1"/>
    <col min="13" max="13" width="4.3984375" style="16" customWidth="1"/>
    <col min="14" max="16" width="8.69921875" style="16"/>
    <col min="17" max="17" width="11.3984375" style="16" customWidth="1"/>
    <col min="18" max="16384" width="8.69921875" style="16"/>
  </cols>
  <sheetData>
    <row r="1" spans="1:17" ht="36.950000000000003" customHeight="1">
      <c r="A1" s="22" t="s">
        <v>23</v>
      </c>
      <c r="B1" s="22"/>
      <c r="C1" s="22"/>
      <c r="D1" s="22"/>
      <c r="E1" s="22"/>
      <c r="F1" s="22"/>
      <c r="G1" s="22"/>
      <c r="H1" s="22"/>
      <c r="I1" s="22"/>
      <c r="J1" s="15"/>
    </row>
    <row r="2" spans="1:17" ht="31.95" customHeight="1">
      <c r="A2" s="28" t="s">
        <v>21</v>
      </c>
      <c r="B2" s="28"/>
      <c r="C2" s="28"/>
      <c r="D2" s="28"/>
      <c r="E2" s="28"/>
      <c r="F2" s="28"/>
      <c r="G2" s="28"/>
      <c r="H2" s="13" t="s">
        <v>16</v>
      </c>
      <c r="I2" s="14" t="s">
        <v>17</v>
      </c>
      <c r="J2" s="17"/>
    </row>
    <row r="3" spans="1:17" ht="31.95" customHeight="1">
      <c r="A3" s="30" t="s">
        <v>22</v>
      </c>
      <c r="B3" s="30"/>
      <c r="C3" s="30"/>
      <c r="D3" s="30"/>
      <c r="E3" s="30"/>
      <c r="F3" s="30"/>
      <c r="G3" s="30"/>
      <c r="H3" s="30"/>
      <c r="I3" s="30"/>
      <c r="J3" s="17"/>
    </row>
    <row r="4" spans="1:17" ht="34.450000000000003" customHeight="1">
      <c r="A4" s="5" t="s">
        <v>0</v>
      </c>
      <c r="B4" s="5" t="s">
        <v>24</v>
      </c>
      <c r="C4" s="5" t="s">
        <v>5</v>
      </c>
      <c r="D4" s="5" t="s">
        <v>18</v>
      </c>
      <c r="E4" s="5" t="s">
        <v>4</v>
      </c>
      <c r="F4" s="5" t="s">
        <v>3</v>
      </c>
      <c r="G4" s="5" t="s">
        <v>15</v>
      </c>
      <c r="H4" s="5" t="s">
        <v>6</v>
      </c>
      <c r="I4" s="5" t="s">
        <v>2</v>
      </c>
    </row>
    <row r="5" spans="1:17" ht="30.05" customHeight="1">
      <c r="A5" s="6">
        <v>1</v>
      </c>
      <c r="B5" s="12"/>
      <c r="C5" s="7"/>
      <c r="D5" s="7"/>
      <c r="E5" s="9"/>
      <c r="F5" s="8"/>
      <c r="G5" s="10" t="str">
        <f>IF(D5="","",VLOOKUP(D5,'數據(勿動)'!$A$2:$B$4,2,FALSE))</f>
        <v/>
      </c>
      <c r="H5" s="10" t="str">
        <f>IF(G5="","",F5*G5)</f>
        <v/>
      </c>
      <c r="I5" s="6"/>
      <c r="K5" s="29" t="s">
        <v>20</v>
      </c>
      <c r="L5" s="29"/>
      <c r="N5" s="20" t="s">
        <v>19</v>
      </c>
      <c r="O5" s="20"/>
      <c r="P5" s="20"/>
      <c r="Q5" s="20"/>
    </row>
    <row r="6" spans="1:17" ht="30.05" customHeight="1">
      <c r="A6" s="6">
        <v>2</v>
      </c>
      <c r="B6" s="12"/>
      <c r="C6" s="7"/>
      <c r="D6" s="7"/>
      <c r="E6" s="9"/>
      <c r="F6" s="8"/>
      <c r="G6" s="10" t="str">
        <f>IF(D6="","",VLOOKUP(D6,'數據(勿動)'!$A$2:$B$4,2,FALSE))</f>
        <v/>
      </c>
      <c r="H6" s="10" t="str">
        <f t="shared" ref="H6:H24" si="0">IF(G6="","",F6*G6)</f>
        <v/>
      </c>
      <c r="I6" s="6"/>
      <c r="K6" s="21" t="s">
        <v>29</v>
      </c>
      <c r="L6" s="21"/>
      <c r="N6" s="20"/>
      <c r="O6" s="20"/>
      <c r="P6" s="20"/>
      <c r="Q6" s="20"/>
    </row>
    <row r="7" spans="1:17" ht="30.05" customHeight="1">
      <c r="A7" s="6">
        <v>3</v>
      </c>
      <c r="B7" s="12"/>
      <c r="C7" s="7"/>
      <c r="D7" s="7"/>
      <c r="E7" s="9"/>
      <c r="F7" s="8"/>
      <c r="G7" s="10" t="str">
        <f>IF(D7="","",VLOOKUP(D7,'數據(勿動)'!$A$2:$B$4,2,FALSE))</f>
        <v/>
      </c>
      <c r="H7" s="10" t="str">
        <f t="shared" si="0"/>
        <v/>
      </c>
      <c r="I7" s="6"/>
      <c r="K7" s="21"/>
      <c r="L7" s="21"/>
    </row>
    <row r="8" spans="1:17" ht="30.05" customHeight="1">
      <c r="A8" s="6">
        <v>4</v>
      </c>
      <c r="B8" s="12"/>
      <c r="C8" s="7"/>
      <c r="D8" s="7"/>
      <c r="E8" s="9"/>
      <c r="F8" s="8"/>
      <c r="G8" s="10" t="str">
        <f>IF(D8="","",VLOOKUP(D8,'數據(勿動)'!$A$2:$B$4,2,FALSE))</f>
        <v/>
      </c>
      <c r="H8" s="10" t="str">
        <f t="shared" si="0"/>
        <v/>
      </c>
      <c r="I8" s="6"/>
      <c r="K8" s="21"/>
      <c r="L8" s="21"/>
    </row>
    <row r="9" spans="1:17" ht="30.05" customHeight="1">
      <c r="A9" s="6">
        <v>5</v>
      </c>
      <c r="B9" s="12"/>
      <c r="C9" s="7"/>
      <c r="D9" s="7"/>
      <c r="E9" s="9"/>
      <c r="F9" s="8"/>
      <c r="G9" s="10" t="str">
        <f>IF(D9="","",VLOOKUP(D9,'數據(勿動)'!$A$2:$B$4,2,FALSE))</f>
        <v/>
      </c>
      <c r="H9" s="10" t="str">
        <f t="shared" si="0"/>
        <v/>
      </c>
      <c r="I9" s="6"/>
      <c r="K9" s="21"/>
      <c r="L9" s="21"/>
    </row>
    <row r="10" spans="1:17" ht="30.05" customHeight="1">
      <c r="A10" s="6">
        <v>6</v>
      </c>
      <c r="B10" s="12"/>
      <c r="C10" s="7"/>
      <c r="D10" s="7"/>
      <c r="E10" s="9"/>
      <c r="F10" s="8"/>
      <c r="G10" s="10" t="str">
        <f>IF(D10="","",VLOOKUP(D10,'數據(勿動)'!$A$2:$B$4,2,FALSE))</f>
        <v/>
      </c>
      <c r="H10" s="10" t="str">
        <f t="shared" si="0"/>
        <v/>
      </c>
      <c r="I10" s="6"/>
      <c r="K10" s="21"/>
      <c r="L10" s="21"/>
    </row>
    <row r="11" spans="1:17" ht="30.05" customHeight="1">
      <c r="A11" s="6">
        <v>7</v>
      </c>
      <c r="B11" s="12"/>
      <c r="C11" s="7"/>
      <c r="D11" s="7"/>
      <c r="E11" s="9"/>
      <c r="F11" s="8"/>
      <c r="G11" s="10" t="str">
        <f>IF(D11="","",VLOOKUP(D11,'數據(勿動)'!$A$2:$B$4,2,FALSE))</f>
        <v/>
      </c>
      <c r="H11" s="10" t="str">
        <f t="shared" si="0"/>
        <v/>
      </c>
      <c r="I11" s="6"/>
      <c r="K11" s="18" t="s">
        <v>7</v>
      </c>
    </row>
    <row r="12" spans="1:17" ht="30.05" customHeight="1">
      <c r="A12" s="6">
        <v>8</v>
      </c>
      <c r="B12" s="12"/>
      <c r="C12" s="7"/>
      <c r="D12" s="7"/>
      <c r="E12" s="9"/>
      <c r="F12" s="8"/>
      <c r="G12" s="10" t="str">
        <f>IF(D12="","",VLOOKUP(D12,'數據(勿動)'!$A$2:$B$4,2,FALSE))</f>
        <v/>
      </c>
      <c r="H12" s="10" t="str">
        <f t="shared" si="0"/>
        <v/>
      </c>
      <c r="I12" s="6"/>
    </row>
    <row r="13" spans="1:17" ht="30.05" customHeight="1">
      <c r="A13" s="6">
        <v>9</v>
      </c>
      <c r="B13" s="12"/>
      <c r="C13" s="7"/>
      <c r="D13" s="7"/>
      <c r="E13" s="9"/>
      <c r="F13" s="8"/>
      <c r="G13" s="10" t="str">
        <f>IF(D13="","",VLOOKUP(D13,'數據(勿動)'!$A$2:$B$4,2,FALSE))</f>
        <v/>
      </c>
      <c r="H13" s="10" t="str">
        <f t="shared" si="0"/>
        <v/>
      </c>
      <c r="I13" s="6"/>
    </row>
    <row r="14" spans="1:17" ht="30.05" customHeight="1">
      <c r="A14" s="6">
        <v>10</v>
      </c>
      <c r="B14" s="12"/>
      <c r="C14" s="7"/>
      <c r="D14" s="7"/>
      <c r="E14" s="9"/>
      <c r="F14" s="8"/>
      <c r="G14" s="10" t="str">
        <f>IF(D14="","",VLOOKUP(D14,'數據(勿動)'!$A$2:$B$4,2,FALSE))</f>
        <v/>
      </c>
      <c r="H14" s="10" t="str">
        <f t="shared" si="0"/>
        <v/>
      </c>
      <c r="I14" s="6"/>
    </row>
    <row r="15" spans="1:17" ht="30.05" customHeight="1">
      <c r="A15" s="6">
        <v>11</v>
      </c>
      <c r="B15" s="12"/>
      <c r="C15" s="7"/>
      <c r="D15" s="7"/>
      <c r="E15" s="9"/>
      <c r="F15" s="8"/>
      <c r="G15" s="10" t="str">
        <f>IF(D15="","",VLOOKUP(D15,'數據(勿動)'!$A$2:$B$4,2,FALSE))</f>
        <v/>
      </c>
      <c r="H15" s="10" t="str">
        <f t="shared" si="0"/>
        <v/>
      </c>
      <c r="I15" s="6"/>
    </row>
    <row r="16" spans="1:17" ht="30.05" customHeight="1">
      <c r="A16" s="6">
        <v>12</v>
      </c>
      <c r="B16" s="12"/>
      <c r="C16" s="7"/>
      <c r="D16" s="7"/>
      <c r="E16" s="9"/>
      <c r="F16" s="8"/>
      <c r="G16" s="10" t="str">
        <f>IF(D16="","",VLOOKUP(D16,'數據(勿動)'!$A$2:$B$4,2,FALSE))</f>
        <v/>
      </c>
      <c r="H16" s="10" t="str">
        <f t="shared" si="0"/>
        <v/>
      </c>
      <c r="I16" s="6"/>
    </row>
    <row r="17" spans="1:9" ht="30.05" customHeight="1">
      <c r="A17" s="6">
        <v>13</v>
      </c>
      <c r="B17" s="12"/>
      <c r="C17" s="7"/>
      <c r="D17" s="7"/>
      <c r="E17" s="9"/>
      <c r="F17" s="8"/>
      <c r="G17" s="10" t="str">
        <f>IF(D17="","",VLOOKUP(D17,'數據(勿動)'!$A$2:$B$4,2,FALSE))</f>
        <v/>
      </c>
      <c r="H17" s="10" t="str">
        <f t="shared" si="0"/>
        <v/>
      </c>
      <c r="I17" s="6"/>
    </row>
    <row r="18" spans="1:9" ht="30.05" customHeight="1">
      <c r="A18" s="6">
        <v>14</v>
      </c>
      <c r="B18" s="12"/>
      <c r="C18" s="7"/>
      <c r="D18" s="7"/>
      <c r="E18" s="9"/>
      <c r="F18" s="8"/>
      <c r="G18" s="10" t="str">
        <f>IF(D18="","",VLOOKUP(D18,'數據(勿動)'!$A$2:$B$4,2,FALSE))</f>
        <v/>
      </c>
      <c r="H18" s="10" t="str">
        <f t="shared" si="0"/>
        <v/>
      </c>
      <c r="I18" s="6"/>
    </row>
    <row r="19" spans="1:9" ht="30.05" customHeight="1">
      <c r="A19" s="6">
        <v>15</v>
      </c>
      <c r="B19" s="12"/>
      <c r="C19" s="7"/>
      <c r="D19" s="7"/>
      <c r="E19" s="9"/>
      <c r="F19" s="8"/>
      <c r="G19" s="10" t="str">
        <f>IF(D19="","",VLOOKUP(D19,'數據(勿動)'!$A$2:$B$4,2,FALSE))</f>
        <v/>
      </c>
      <c r="H19" s="10" t="str">
        <f t="shared" si="0"/>
        <v/>
      </c>
      <c r="I19" s="6"/>
    </row>
    <row r="20" spans="1:9" ht="30.05" customHeight="1">
      <c r="A20" s="6">
        <v>16</v>
      </c>
      <c r="B20" s="12"/>
      <c r="C20" s="7"/>
      <c r="D20" s="7"/>
      <c r="E20" s="9"/>
      <c r="F20" s="8"/>
      <c r="G20" s="10" t="str">
        <f>IF(D20="","",VLOOKUP(D20,'數據(勿動)'!$A$2:$B$4,2,FALSE))</f>
        <v/>
      </c>
      <c r="H20" s="10" t="str">
        <f t="shared" si="0"/>
        <v/>
      </c>
      <c r="I20" s="6"/>
    </row>
    <row r="21" spans="1:9" ht="30.05" customHeight="1">
      <c r="A21" s="6">
        <v>17</v>
      </c>
      <c r="B21" s="12"/>
      <c r="C21" s="7"/>
      <c r="D21" s="7"/>
      <c r="E21" s="9"/>
      <c r="F21" s="8"/>
      <c r="G21" s="10" t="str">
        <f>IF(D21="","",VLOOKUP(D21,'數據(勿動)'!$A$2:$B$4,2,FALSE))</f>
        <v/>
      </c>
      <c r="H21" s="10" t="str">
        <f t="shared" si="0"/>
        <v/>
      </c>
      <c r="I21" s="6"/>
    </row>
    <row r="22" spans="1:9" ht="30.05" customHeight="1">
      <c r="A22" s="6">
        <v>18</v>
      </c>
      <c r="B22" s="12"/>
      <c r="C22" s="7"/>
      <c r="D22" s="7"/>
      <c r="E22" s="9"/>
      <c r="F22" s="8"/>
      <c r="G22" s="10" t="str">
        <f>IF(D22="","",VLOOKUP(D22,'數據(勿動)'!$A$2:$B$4,2,FALSE))</f>
        <v/>
      </c>
      <c r="H22" s="10" t="str">
        <f t="shared" si="0"/>
        <v/>
      </c>
      <c r="I22" s="6"/>
    </row>
    <row r="23" spans="1:9" ht="30.05" customHeight="1">
      <c r="A23" s="6">
        <v>19</v>
      </c>
      <c r="B23" s="12"/>
      <c r="C23" s="7"/>
      <c r="D23" s="7"/>
      <c r="E23" s="9"/>
      <c r="F23" s="8"/>
      <c r="G23" s="10" t="str">
        <f>IF(D23="","",VLOOKUP(D23,'數據(勿動)'!$A$2:$B$4,2,FALSE))</f>
        <v/>
      </c>
      <c r="H23" s="10" t="str">
        <f t="shared" si="0"/>
        <v/>
      </c>
      <c r="I23" s="6"/>
    </row>
    <row r="24" spans="1:9" ht="30.05" customHeight="1">
      <c r="A24" s="6">
        <v>20</v>
      </c>
      <c r="B24" s="12"/>
      <c r="C24" s="7"/>
      <c r="D24" s="7"/>
      <c r="E24" s="9"/>
      <c r="F24" s="8"/>
      <c r="G24" s="10" t="str">
        <f>IF(D24="","",VLOOKUP(D24,'數據(勿動)'!$A$2:$B$4,2,FALSE))</f>
        <v/>
      </c>
      <c r="H24" s="10" t="str">
        <f t="shared" si="0"/>
        <v/>
      </c>
      <c r="I24" s="6"/>
    </row>
    <row r="25" spans="1:9" ht="30.05" customHeight="1">
      <c r="A25" s="23" t="s">
        <v>1</v>
      </c>
      <c r="B25" s="24"/>
      <c r="C25" s="24"/>
      <c r="D25" s="24"/>
      <c r="E25" s="25"/>
      <c r="F25" s="19">
        <f>SUM(F5:F24)</f>
        <v>0</v>
      </c>
      <c r="G25" s="26">
        <f>SUM(H5:H24)</f>
        <v>0</v>
      </c>
      <c r="H25" s="27"/>
      <c r="I25" s="6"/>
    </row>
    <row r="27" spans="1:9">
      <c r="A27" s="2" t="s">
        <v>25</v>
      </c>
      <c r="B27" s="2"/>
      <c r="F27" s="2" t="s">
        <v>27</v>
      </c>
      <c r="G27" s="2"/>
    </row>
    <row r="30" spans="1:9">
      <c r="A30" s="2" t="s">
        <v>26</v>
      </c>
      <c r="F30" s="2" t="s">
        <v>28</v>
      </c>
    </row>
  </sheetData>
  <autoFilter ref="C4:E4" xr:uid="{00000000-0001-0000-0100-000000000000}"/>
  <mergeCells count="8">
    <mergeCell ref="N5:Q6"/>
    <mergeCell ref="K6:L10"/>
    <mergeCell ref="A1:I1"/>
    <mergeCell ref="A25:E25"/>
    <mergeCell ref="G25:H25"/>
    <mergeCell ref="A2:G2"/>
    <mergeCell ref="K5:L5"/>
    <mergeCell ref="A3:I3"/>
  </mergeCells>
  <phoneticPr fontId="3" type="noConversion"/>
  <dataValidations count="1">
    <dataValidation type="list" allowBlank="1" showInputMessage="1" showErrorMessage="1" sqref="E5:E24" xr:uid="{2230D8EA-23D3-4F71-9921-665FFD70BBF4}">
      <formula1>"校內派案,跨校派案"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scale="89" fitToHeight="0" orientation="portrait" r:id="rId1"/>
  <headerFooter alignWithMargins="0">
    <oddFooter>第 &amp;P 頁，共 &amp;N 頁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10E2A27-99BA-423B-8E1C-BCE0FC71DB14}">
          <x14:formula1>
            <xm:f>'數據(勿動)'!$A$2:$A$4</xm:f>
          </x14:formula1>
          <xm:sqref>D5:D24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0C04B-BA45-4B1A-9425-1ED1992E8D6F}">
  <sheetPr>
    <tabColor rgb="FFFF0000"/>
  </sheetPr>
  <dimension ref="A1:C4"/>
  <sheetViews>
    <sheetView workbookViewId="0">
      <selection activeCell="C3" sqref="C3"/>
    </sheetView>
  </sheetViews>
  <sheetFormatPr defaultRowHeight="16.3"/>
  <cols>
    <col min="1" max="1" width="11.19921875" customWidth="1"/>
    <col min="2" max="2" width="12.19921875" customWidth="1"/>
    <col min="3" max="3" width="11.19921875" customWidth="1"/>
  </cols>
  <sheetData>
    <row r="1" spans="1:3" ht="35.1">
      <c r="A1" s="5" t="s">
        <v>8</v>
      </c>
      <c r="B1" s="5" t="s">
        <v>9</v>
      </c>
      <c r="C1" s="5" t="s">
        <v>4</v>
      </c>
    </row>
    <row r="2" spans="1:3" ht="22.55" customHeight="1">
      <c r="A2" s="11" t="s">
        <v>10</v>
      </c>
      <c r="B2" s="11">
        <v>336</v>
      </c>
      <c r="C2" s="11" t="s">
        <v>13</v>
      </c>
    </row>
    <row r="3" spans="1:3" ht="22.55" customHeight="1">
      <c r="A3" s="11" t="s">
        <v>11</v>
      </c>
      <c r="B3" s="11">
        <v>378</v>
      </c>
      <c r="C3" s="11" t="s">
        <v>14</v>
      </c>
    </row>
    <row r="4" spans="1:3" ht="22.55" customHeight="1">
      <c r="A4" s="11" t="s">
        <v>12</v>
      </c>
      <c r="B4" s="11">
        <v>420</v>
      </c>
    </row>
  </sheetData>
  <sheetProtection sheet="1" objects="1" scenarios="1"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課務排代彙整</vt:lpstr>
      <vt:lpstr>數據(勿動)</vt:lpstr>
      <vt:lpstr>課務排代彙整!Print_Area</vt:lpstr>
      <vt:lpstr>課務排代彙整!Print_Titles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ICSD</dc:creator>
  <cp:lastModifiedBy>ICSD</cp:lastModifiedBy>
  <cp:lastPrinted>2024-09-29T06:12:29Z</cp:lastPrinted>
  <dcterms:created xsi:type="dcterms:W3CDTF">2020-04-22T02:11:49Z</dcterms:created>
  <dcterms:modified xsi:type="dcterms:W3CDTF">2024-10-10T05:41:01Z</dcterms:modified>
</cp:coreProperties>
</file>